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K9" i="1"/>
  <c r="K13"/>
  <c r="C8"/>
  <c r="K8" l="1"/>
  <c r="B3" s="1"/>
</calcChain>
</file>

<file path=xl/sharedStrings.xml><?xml version="1.0" encoding="utf-8"?>
<sst xmlns="http://schemas.openxmlformats.org/spreadsheetml/2006/main" count="48" uniqueCount="42">
  <si>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</si>
  <si>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</si>
  <si>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</si>
  <si>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</si>
  <si>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</si>
  <si>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</si>
  <si>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</si>
  <si>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</si>
  <si>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</si>
  <si>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</si>
  <si>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</si>
  <si>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</si>
  <si>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</si>
  <si>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</si>
  <si>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신용카드</t>
  </si>
  <si>
    <t>업무추진을 위한 각종 회의ㆍ간담회ㆍ행사</t>
    <phoneticPr fontId="3" type="noConversion"/>
  </si>
  <si>
    <t>간담회</t>
    <phoneticPr fontId="3" type="noConversion"/>
  </si>
  <si>
    <t>간담회</t>
    <phoneticPr fontId="3" type="noConversion"/>
  </si>
  <si>
    <t>감사업무 관련 간담회</t>
    <phoneticPr fontId="3" type="noConversion"/>
  </si>
  <si>
    <t>신용카드</t>
    <phoneticPr fontId="3" type="noConversion"/>
  </si>
  <si>
    <t>신용카드</t>
    <phoneticPr fontId="3" type="noConversion"/>
  </si>
  <si>
    <t>감사실장 및 감사 업무 관련자 등 9명</t>
    <phoneticPr fontId="3" type="noConversion"/>
  </si>
  <si>
    <t>감사실 업무추진비 집행현황(2018.04월)</t>
    <phoneticPr fontId="4" type="noConversion"/>
  </si>
  <si>
    <t>주안쌈밥</t>
    <phoneticPr fontId="3" type="noConversion"/>
  </si>
  <si>
    <t>인권소위원회 개최에 따른 간담회</t>
    <phoneticPr fontId="3" type="noConversion"/>
  </si>
  <si>
    <t>다원</t>
    <phoneticPr fontId="3" type="noConversion"/>
  </si>
  <si>
    <t>인권소위원회 위원장 및 위원 등 10명</t>
    <phoneticPr fontId="3" type="noConversion"/>
  </si>
  <si>
    <t>직원 사기앙양</t>
    <phoneticPr fontId="3" type="noConversion"/>
  </si>
  <si>
    <t>직원 사기앙양을 위한 간담회</t>
    <phoneticPr fontId="3" type="noConversion"/>
  </si>
  <si>
    <t>소문난식당</t>
    <phoneticPr fontId="3" type="noConversion"/>
  </si>
  <si>
    <t>감사실장 및 감사실 직원 15명</t>
    <phoneticPr fontId="3" type="noConversion"/>
  </si>
  <si>
    <t>부서운영 물품 등 구입</t>
    <phoneticPr fontId="3" type="noConversion"/>
  </si>
  <si>
    <t>물품</t>
    <phoneticPr fontId="3" type="noConversion"/>
  </si>
  <si>
    <t>인권기본계획 수립 보고회 다과 구입</t>
    <phoneticPr fontId="3" type="noConversion"/>
  </si>
  <si>
    <t>청정프로젝트연구소 대안공간</t>
    <phoneticPr fontId="3" type="noConversion"/>
  </si>
  <si>
    <t>물품</t>
    <phoneticPr fontId="3" type="noConversion"/>
  </si>
  <si>
    <t>인권센터 상담활동을 위한 음료 구입</t>
    <phoneticPr fontId="3" type="noConversion"/>
  </si>
  <si>
    <t>보림상사</t>
    <phoneticPr fontId="3" type="noConversion"/>
  </si>
  <si>
    <t>신용카드</t>
    <phoneticPr fontId="3" type="noConversion"/>
  </si>
  <si>
    <t>직무수행과 관련된 통상적인 경비</t>
    <phoneticPr fontId="3" type="noConversion"/>
  </si>
  <si>
    <t>부서운영에 필요한 물품(차 등) 구입</t>
    <phoneticPr fontId="3" type="noConversion"/>
  </si>
  <si>
    <t>홈플러스 인천숭의점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</si>
</sst>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shrinkToFit="1"/>
    </xf>
    <xf numFmtId="41" fontId="10" fillId="3" borderId="14" xfId="1" applyFont="1" applyFill="1" applyBorder="1" applyAlignment="1">
      <alignment horizontal="right" vertical="center" wrapText="1"/>
    </xf>
    <xf numFmtId="0" fontId="0" fillId="0" borderId="13" xfId="0" applyFill="1" applyBorder="1" applyAlignment="1">
      <alignment horizontal="center" vertical="center" wrapText="1"/>
    </xf>
    <xf numFmtId="41" fontId="13" fillId="0" borderId="14" xfId="1" applyFont="1" applyFill="1" applyBorder="1" applyAlignment="1">
      <alignment horizontal="right" vertical="center" wrapText="1"/>
    </xf>
    <xf numFmtId="41" fontId="13" fillId="0" borderId="11" xfId="1" applyFont="1" applyFill="1" applyBorder="1" applyAlignment="1">
      <alignment horizontal="right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0" fillId="0" borderId="10" xfId="0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shrinkToFit="1"/>
    </xf>
    <xf numFmtId="41" fontId="13" fillId="0" borderId="2" xfId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40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48" t="s">
        <v>22</v>
      </c>
      <c r="C1" s="48"/>
      <c r="D1" s="48"/>
      <c r="E1" s="48"/>
      <c r="F1" s="48"/>
      <c r="G1" s="48"/>
      <c r="H1" s="48"/>
      <c r="I1" s="48"/>
      <c r="J1" s="48"/>
      <c r="K1" s="48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47" t="str">
        <f>" ▣ 총 "&amp;C8&amp;" "&amp;FIXED(K8,0)&amp;"원 
    - 시책추진    "&amp;C8&amp;"  "&amp;FIXED(K8,0)&amp;"원"</f>
        <v xml:space="preserve"> ▣ 총 6건 797,090원 
    - 시책추진    6건  797,090원</v>
      </c>
      <c r="C3" s="47"/>
      <c r="D3" s="47"/>
      <c r="E3" s="47"/>
      <c r="F3" s="47"/>
      <c r="G3" s="47"/>
      <c r="H3" s="47"/>
      <c r="I3" s="47"/>
      <c r="J3" s="47"/>
      <c r="K3" s="47"/>
    </row>
    <row r="4" spans="2:13" ht="15" customHeight="1">
      <c r="B4" s="15" t="s">
        <v>9</v>
      </c>
      <c r="C4" s="16"/>
      <c r="D4" s="17"/>
      <c r="E4" s="17"/>
      <c r="F4" s="18"/>
      <c r="G4" s="19"/>
      <c r="H4" s="19"/>
      <c r="I4" s="19"/>
      <c r="J4" s="19"/>
      <c r="K4" s="20" t="s">
        <v>0</v>
      </c>
    </row>
    <row r="5" spans="2:13" ht="3.75" customHeight="1" thickBot="1">
      <c r="C5" s="10"/>
      <c r="D5" s="7"/>
      <c r="K5" s="1"/>
    </row>
    <row r="6" spans="2:13" ht="18" customHeight="1">
      <c r="B6" s="49" t="s">
        <v>1</v>
      </c>
      <c r="C6" s="51" t="s">
        <v>2</v>
      </c>
      <c r="D6" s="51"/>
      <c r="E6" s="51" t="s">
        <v>3</v>
      </c>
      <c r="F6" s="51" t="s">
        <v>4</v>
      </c>
      <c r="G6" s="52" t="s">
        <v>5</v>
      </c>
      <c r="H6" s="52" t="s">
        <v>10</v>
      </c>
      <c r="I6" s="52" t="s">
        <v>12</v>
      </c>
      <c r="J6" s="52" t="s">
        <v>11</v>
      </c>
      <c r="K6" s="54" t="s">
        <v>6</v>
      </c>
    </row>
    <row r="7" spans="2:13" ht="18" customHeight="1">
      <c r="B7" s="50"/>
      <c r="C7" s="46"/>
      <c r="D7" s="46"/>
      <c r="E7" s="46"/>
      <c r="F7" s="46"/>
      <c r="G7" s="53"/>
      <c r="H7" s="56"/>
      <c r="I7" s="56"/>
      <c r="J7" s="56"/>
      <c r="K7" s="55"/>
    </row>
    <row r="8" spans="2:13" ht="30" customHeight="1">
      <c r="B8" s="37" t="s">
        <v>7</v>
      </c>
      <c r="C8" s="46" t="str">
        <f>COUNT(C10:C16)&amp;"건"</f>
        <v>6건</v>
      </c>
      <c r="D8" s="46"/>
      <c r="E8" s="36"/>
      <c r="F8" s="36"/>
      <c r="G8" s="38"/>
      <c r="H8" s="38"/>
      <c r="I8" s="38"/>
      <c r="J8" s="38"/>
      <c r="K8" s="5">
        <f>K9+K13</f>
        <v>797090</v>
      </c>
    </row>
    <row r="9" spans="2:13" ht="30" customHeight="1">
      <c r="B9" s="2" t="s">
        <v>8</v>
      </c>
      <c r="C9" s="13"/>
      <c r="D9" s="13"/>
      <c r="E9" s="26"/>
      <c r="F9" s="14"/>
      <c r="G9" s="13"/>
      <c r="H9" s="13"/>
      <c r="I9" s="13"/>
      <c r="J9" s="13"/>
      <c r="K9" s="3">
        <f>SUM(K10:K12)</f>
        <v>191800</v>
      </c>
      <c r="L9" s="12"/>
      <c r="M9" s="4"/>
    </row>
    <row r="10" spans="2:13" ht="30" customHeight="1">
      <c r="B10" s="24"/>
      <c r="C10" s="25">
        <v>4</v>
      </c>
      <c r="D10" s="25">
        <v>3</v>
      </c>
      <c r="E10" s="31" t="s">
        <v>15</v>
      </c>
      <c r="F10" s="35" t="s">
        <v>16</v>
      </c>
      <c r="G10" s="31" t="s">
        <v>18</v>
      </c>
      <c r="H10" s="31" t="s">
        <v>23</v>
      </c>
      <c r="I10" s="31" t="s">
        <v>21</v>
      </c>
      <c r="J10" s="25" t="s">
        <v>14</v>
      </c>
      <c r="K10" s="32">
        <v>72000</v>
      </c>
      <c r="L10" s="21"/>
      <c r="M10" s="21"/>
    </row>
    <row r="11" spans="2:13" ht="30" customHeight="1">
      <c r="B11" s="24"/>
      <c r="C11" s="25">
        <v>4</v>
      </c>
      <c r="D11" s="25">
        <v>4</v>
      </c>
      <c r="E11" s="31" t="s">
        <v>15</v>
      </c>
      <c r="F11" s="35" t="s">
        <v>17</v>
      </c>
      <c r="G11" s="31" t="s">
        <v>24</v>
      </c>
      <c r="H11" s="31" t="s">
        <v>25</v>
      </c>
      <c r="I11" s="31" t="s">
        <v>26</v>
      </c>
      <c r="J11" s="31" t="s">
        <v>19</v>
      </c>
      <c r="K11" s="32">
        <v>100000</v>
      </c>
      <c r="L11" s="21"/>
      <c r="M11" s="21"/>
    </row>
    <row r="12" spans="2:13" ht="30" customHeight="1">
      <c r="B12" s="24"/>
      <c r="C12" s="25">
        <v>4</v>
      </c>
      <c r="D12" s="25">
        <v>11</v>
      </c>
      <c r="E12" s="31" t="s">
        <v>39</v>
      </c>
      <c r="F12" s="35" t="s">
        <v>35</v>
      </c>
      <c r="G12" s="31" t="s">
        <v>36</v>
      </c>
      <c r="H12" s="31" t="s">
        <v>37</v>
      </c>
      <c r="I12" s="31"/>
      <c r="J12" s="31" t="s">
        <v>38</v>
      </c>
      <c r="K12" s="32">
        <v>19800</v>
      </c>
      <c r="L12" s="21"/>
      <c r="M12" s="21"/>
    </row>
    <row r="13" spans="2:13" ht="30" customHeight="1">
      <c r="B13" s="27" t="s">
        <v>13</v>
      </c>
      <c r="C13" s="28"/>
      <c r="D13" s="28"/>
      <c r="E13" s="28"/>
      <c r="F13" s="29"/>
      <c r="G13" s="28"/>
      <c r="H13" s="28"/>
      <c r="I13" s="28"/>
      <c r="J13" s="28"/>
      <c r="K13" s="30">
        <f>SUM(K14:K16)</f>
        <v>605290</v>
      </c>
      <c r="L13" s="21"/>
      <c r="M13" s="21"/>
    </row>
    <row r="14" spans="2:13" s="39" customFormat="1" ht="30" customHeight="1">
      <c r="B14" s="41"/>
      <c r="C14" s="42">
        <v>4</v>
      </c>
      <c r="D14" s="42">
        <v>11</v>
      </c>
      <c r="E14" s="43" t="s">
        <v>27</v>
      </c>
      <c r="F14" s="44" t="s">
        <v>16</v>
      </c>
      <c r="G14" s="43" t="s">
        <v>28</v>
      </c>
      <c r="H14" s="43" t="s">
        <v>29</v>
      </c>
      <c r="I14" s="43" t="s">
        <v>30</v>
      </c>
      <c r="J14" s="43" t="s">
        <v>19</v>
      </c>
      <c r="K14" s="45">
        <v>280000</v>
      </c>
      <c r="L14" s="21"/>
      <c r="M14" s="21"/>
    </row>
    <row r="15" spans="2:13" s="39" customFormat="1" ht="30" customHeight="1">
      <c r="B15" s="41"/>
      <c r="C15" s="42">
        <v>4</v>
      </c>
      <c r="D15" s="42">
        <v>13</v>
      </c>
      <c r="E15" s="43" t="s">
        <v>31</v>
      </c>
      <c r="F15" s="44" t="s">
        <v>32</v>
      </c>
      <c r="G15" s="43" t="s">
        <v>33</v>
      </c>
      <c r="H15" s="43" t="s">
        <v>34</v>
      </c>
      <c r="I15" s="43"/>
      <c r="J15" s="43" t="s">
        <v>19</v>
      </c>
      <c r="K15" s="45">
        <v>135000</v>
      </c>
      <c r="L15" s="21"/>
      <c r="M15" s="21"/>
    </row>
    <row r="16" spans="2:13" s="39" customFormat="1" ht="30" customHeight="1" thickBot="1">
      <c r="B16" s="34"/>
      <c r="C16" s="22">
        <v>4</v>
      </c>
      <c r="D16" s="22">
        <v>13</v>
      </c>
      <c r="E16" s="23" t="s">
        <v>31</v>
      </c>
      <c r="F16" s="40" t="s">
        <v>32</v>
      </c>
      <c r="G16" s="23" t="s">
        <v>40</v>
      </c>
      <c r="H16" s="23" t="s">
        <v>41</v>
      </c>
      <c r="I16" s="23"/>
      <c r="J16" s="23" t="s">
        <v>20</v>
      </c>
      <c r="K16" s="33">
        <v>190290</v>
      </c>
      <c r="L16" s="21"/>
      <c r="M16" s="2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  <row r="39" spans="6:6">
      <c r="F39" s="11"/>
    </row>
    <row r="40" spans="6:6">
      <c r="F40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2018-06-05T06:36:33Z</dcterms:modified>
</cp:coreProperties>
</file>